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01\Desktop\"/>
    </mc:Choice>
  </mc:AlternateContent>
  <xr:revisionPtr revIDLastSave="0" documentId="8_{C2387C8D-B52C-42FA-BC20-094F4E02D8C8}" xr6:coauthVersionLast="47" xr6:coauthVersionMax="47" xr10:uidLastSave="{00000000-0000-0000-0000-000000000000}"/>
  <bookViews>
    <workbookView xWindow="-120" yWindow="-120" windowWidth="24240" windowHeight="13140" xr2:uid="{61DCB68C-38D3-4E6E-9EC8-DE868F7D24FF}"/>
  </bookViews>
  <sheets>
    <sheet name="แบบรายงานสถานศึกษา" sheetId="7" r:id="rId1"/>
    <sheet name="จำนวนตำบล" sheetId="6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24" i="7" l="1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C27" i="6"/>
  <c r="C26" i="6"/>
  <c r="H24" i="6"/>
  <c r="G24" i="6"/>
  <c r="P21" i="6"/>
  <c r="O21" i="6"/>
  <c r="L21" i="6"/>
  <c r="K21" i="6"/>
  <c r="D18" i="6"/>
  <c r="C28" i="6" s="1"/>
  <c r="C18" i="6"/>
  <c r="T13" i="6"/>
  <c r="S13" i="6"/>
</calcChain>
</file>

<file path=xl/sharedStrings.xml><?xml version="1.0" encoding="utf-8"?>
<sst xmlns="http://schemas.openxmlformats.org/spreadsheetml/2006/main" count="168" uniqueCount="125">
  <si>
    <t>แบบรายงานข้อมูลผลการดำเนินงานย้อนหลัง 3 ปี (ปีงบประมาณ พ.ศ. 2563 - 2565)</t>
  </si>
  <si>
    <t>ที่</t>
  </si>
  <si>
    <t>จังหวัด</t>
  </si>
  <si>
    <t>อำเภอ</t>
  </si>
  <si>
    <t>ตำบล</t>
  </si>
  <si>
    <t>การศึกษาต่อเนื่อง</t>
  </si>
  <si>
    <t>การศึกษาตามอัธยาศัย</t>
  </si>
  <si>
    <t>อัตรากำลัง
ครู กศน.
ตำบล</t>
  </si>
  <si>
    <t>ผู้ประสานงาน  : ….......................................................................................  เบอร์โทรที่ติดต่อได้ : ...................................................................  E-mail : ….....................................................................</t>
  </si>
  <si>
    <t>รวมทั้งสิ้น</t>
  </si>
  <si>
    <t>หมายเหตุ :</t>
  </si>
  <si>
    <t>ภาคใต้</t>
  </si>
  <si>
    <t>ภาคตะวันออกเฉียงเหนือ</t>
  </si>
  <si>
    <t>ภาคเหนือ</t>
  </si>
  <si>
    <t>ภาคกลาง</t>
  </si>
  <si>
    <t>ภาคตะวันออก</t>
  </si>
  <si>
    <t>ลำดับ</t>
  </si>
  <si>
    <t>กระบี่</t>
  </si>
  <si>
    <t>กาฬสินธุ์</t>
  </si>
  <si>
    <t>กำแพงเพชร</t>
  </si>
  <si>
    <t>กรุงเทพมหานคร</t>
  </si>
  <si>
    <t>จันทบุรี</t>
  </si>
  <si>
    <t>ชุมพร</t>
  </si>
  <si>
    <t>ขอนแก่น</t>
  </si>
  <si>
    <t>เชียงราย</t>
  </si>
  <si>
    <t>กาญจนบุรี</t>
  </si>
  <si>
    <t>ฉะเชิงเทรา</t>
  </si>
  <si>
    <t>ตรัง</t>
  </si>
  <si>
    <t>ชัยภูมิ</t>
  </si>
  <si>
    <t>เชียงใหม่</t>
  </si>
  <si>
    <t>ชัยนาท</t>
  </si>
  <si>
    <t>ชลบุรี</t>
  </si>
  <si>
    <t>นครศรีธรรมราช</t>
  </si>
  <si>
    <t>นครพนม</t>
  </si>
  <si>
    <t>ตาก</t>
  </si>
  <si>
    <t>นครปฐม</t>
  </si>
  <si>
    <t>ตราด</t>
  </si>
  <si>
    <t>นราธิวาส</t>
  </si>
  <si>
    <t>นครราชสีมา</t>
  </si>
  <si>
    <t>นครสวรรค์</t>
  </si>
  <si>
    <t>นนทบุรี</t>
  </si>
  <si>
    <t>นครนายก</t>
  </si>
  <si>
    <t>ปัตตานี</t>
  </si>
  <si>
    <t>บึงกาฬ</t>
  </si>
  <si>
    <t>น่าน</t>
  </si>
  <si>
    <t>ปทุมธานี</t>
  </si>
  <si>
    <t>ปราจีนบุรี</t>
  </si>
  <si>
    <t>พังงา</t>
  </si>
  <si>
    <t>บุรีรัมย์</t>
  </si>
  <si>
    <t>พะเยา</t>
  </si>
  <si>
    <t>ประจวบคีรีขันธ์</t>
  </si>
  <si>
    <t>ระยอง</t>
  </si>
  <si>
    <t>พัทลุง</t>
  </si>
  <si>
    <t>มหาสารคาม</t>
  </si>
  <si>
    <t>พิจิตร</t>
  </si>
  <si>
    <t>พระนครศรีอยุธยา</t>
  </si>
  <si>
    <t>สมุทรปราการ</t>
  </si>
  <si>
    <t>ภูเก็ต</t>
  </si>
  <si>
    <t>มุกดาหาร</t>
  </si>
  <si>
    <t>พิษณุโลก</t>
  </si>
  <si>
    <t>เพชรบุรี</t>
  </si>
  <si>
    <t>สระแก้ว</t>
  </si>
  <si>
    <t>ยะลา</t>
  </si>
  <si>
    <t>ยโสธร</t>
  </si>
  <si>
    <t>เพชรบูรณ์</t>
  </si>
  <si>
    <t>ราชบุรี</t>
  </si>
  <si>
    <t>รวม</t>
  </si>
  <si>
    <t>ระนอง</t>
  </si>
  <si>
    <t>ร้อยเอ็ด</t>
  </si>
  <si>
    <t>แพร่</t>
  </si>
  <si>
    <t>ลพบุรี</t>
  </si>
  <si>
    <t>สงขลา</t>
  </si>
  <si>
    <t>เลย</t>
  </si>
  <si>
    <t>แม่ฮ่องสอน</t>
  </si>
  <si>
    <t>สมุทรสงคราม</t>
  </si>
  <si>
    <t>สตูล</t>
  </si>
  <si>
    <t>ศรีสะเกษ</t>
  </si>
  <si>
    <t>ลำปาง</t>
  </si>
  <si>
    <t>สมุทรสาคร</t>
  </si>
  <si>
    <t>สุราษฎร์ธานี</t>
  </si>
  <si>
    <t>สกลนคร</t>
  </si>
  <si>
    <t>ลำพูน</t>
  </si>
  <si>
    <t>สระบุรี</t>
  </si>
  <si>
    <t>สุรินทร์</t>
  </si>
  <si>
    <t>สุโขทัย</t>
  </si>
  <si>
    <t>สิงห์บุรี</t>
  </si>
  <si>
    <t>หนองคาย</t>
  </si>
  <si>
    <t>อุตรดิตถ์</t>
  </si>
  <si>
    <t>สุพรรณบุรี</t>
  </si>
  <si>
    <t>หนองบัวลำภู</t>
  </si>
  <si>
    <t>อุทัยธานี</t>
  </si>
  <si>
    <t>อ่างทอง</t>
  </si>
  <si>
    <t>อำนาจเจริญ</t>
  </si>
  <si>
    <t>อุดรธานี</t>
  </si>
  <si>
    <t>อุบลราชธานี</t>
  </si>
  <si>
    <t>สรุปข้อมูลหน่วยงาน/สถานศึกษา</t>
  </si>
  <si>
    <t>สำนักงาน กศน.จังหวัด</t>
  </si>
  <si>
    <t>แห่ง</t>
  </si>
  <si>
    <t>กศน.อำเภอ/เขต</t>
  </si>
  <si>
    <t>(เขต 50/อำเภอ 878)</t>
  </si>
  <si>
    <t>กศน.ตำบล</t>
  </si>
  <si>
    <t>1. สำหรับพื้นที่ 3 จังหวัดชายแดนภาคใต้ จังหวัดปัตตานี ยะลา นราธิวาส และ 4 อำเภอในจังหวัดสงขลา ให้ระบุข้อมูล ครู ศรช. ในช่อง อัตรากำลังครู กศน.ตำบล</t>
  </si>
  <si>
    <t>จำนวนผู้เรียน/ผู้รับบริการ  (คน)</t>
  </si>
  <si>
    <t>การศึกษาขั้นพื้นฐาน</t>
  </si>
  <si>
    <t xml:space="preserve"> 1/2563</t>
  </si>
  <si>
    <t xml:space="preserve"> 2/2562</t>
  </si>
  <si>
    <t>ปี งปม. 2563</t>
  </si>
  <si>
    <t>ปี งปม. 2564</t>
  </si>
  <si>
    <t>ปี งปม. 2565</t>
  </si>
  <si>
    <t xml:space="preserve"> 2/2563</t>
  </si>
  <si>
    <t xml:space="preserve"> 1/2564</t>
  </si>
  <si>
    <t xml:space="preserve"> 2/2564</t>
  </si>
  <si>
    <t xml:space="preserve"> 1/2565</t>
  </si>
  <si>
    <t>ข้อมูล จังหวัด / อำเภอ/เขต / ตำบล/แขวง</t>
  </si>
  <si>
    <t>อำเภอ/เขต</t>
  </si>
  <si>
    <t>ตำบล/แขวง</t>
  </si>
  <si>
    <t>2. โปรดจัดส่งข้อมูลในรูปแบบไฟล์ Excel ทาง e-mail : gampanpks@gmail.com</t>
  </si>
  <si>
    <r>
      <t xml:space="preserve">หน่วยงาน  : </t>
    </r>
    <r>
      <rPr>
        <b/>
        <sz val="16"/>
        <color theme="1"/>
        <rFont val="TH SarabunPSK"/>
        <family val="2"/>
      </rPr>
      <t>สำนักงาน กศน.จังหวัดชลบุรี</t>
    </r>
  </si>
  <si>
    <t>เมืองชลบุรี</t>
  </si>
  <si>
    <t>คลองตำหรุ</t>
  </si>
  <si>
    <t>ดอนหัวฬ่อ</t>
  </si>
  <si>
    <t>บางปลาสร้อย</t>
  </si>
  <si>
    <t>นาป่า</t>
  </si>
  <si>
    <t xml:space="preserve">    ภายในวันที่ 16 กุมภาพันธ์  2566</t>
  </si>
  <si>
    <t>3. สอบถามเพิ่มเติม : นีรนุช งานบุคลากร 038-287148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</si>
</sst>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theme="0"/>
      <name val="TH SarabunPSK"/>
      <family val="2"/>
    </font>
    <font>
      <sz val="16"/>
      <name val="TH SarabunPSK"/>
      <family val="2"/>
    </font>
    <font>
      <sz val="16"/>
      <color theme="0"/>
      <name val="TH SarabunPSK"/>
      <family val="2"/>
    </font>
    <font>
      <sz val="16"/>
      <color rgb="FFFF0000"/>
      <name val="TH SarabunPSK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CC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hair">
        <color auto="1"/>
      </bottom>
      <diagonal/>
    </border>
    <border>
      <left/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indexed="64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hair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2" fillId="0" borderId="0" xfId="0" applyFont="1"/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5" borderId="22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/>
    <xf numFmtId="0" fontId="1" fillId="3" borderId="28" xfId="0" applyFont="1" applyFill="1" applyBorder="1" applyAlignment="1">
      <alignment horizontal="center"/>
    </xf>
    <xf numFmtId="0" fontId="1" fillId="3" borderId="25" xfId="0" applyFont="1" applyFill="1" applyBorder="1"/>
    <xf numFmtId="0" fontId="1" fillId="4" borderId="29" xfId="0" applyFont="1" applyFill="1" applyBorder="1" applyAlignment="1">
      <alignment horizontal="center"/>
    </xf>
    <xf numFmtId="0" fontId="1" fillId="4" borderId="30" xfId="0" applyFont="1" applyFill="1" applyBorder="1"/>
    <xf numFmtId="0" fontId="1" fillId="5" borderId="32" xfId="0" applyFont="1" applyFill="1" applyBorder="1" applyAlignment="1">
      <alignment horizontal="center"/>
    </xf>
    <xf numFmtId="0" fontId="1" fillId="5" borderId="30" xfId="0" applyFont="1" applyFill="1" applyBorder="1"/>
    <xf numFmtId="0" fontId="1" fillId="6" borderId="29" xfId="0" applyFont="1" applyFill="1" applyBorder="1" applyAlignment="1">
      <alignment horizontal="center"/>
    </xf>
    <xf numFmtId="0" fontId="1" fillId="6" borderId="30" xfId="0" applyFont="1" applyFill="1" applyBorder="1"/>
    <xf numFmtId="0" fontId="1" fillId="2" borderId="34" xfId="0" applyFont="1" applyFill="1" applyBorder="1" applyAlignment="1">
      <alignment horizontal="center"/>
    </xf>
    <xf numFmtId="0" fontId="1" fillId="2" borderId="9" xfId="0" applyFont="1" applyFill="1" applyBorder="1"/>
    <xf numFmtId="0" fontId="1" fillId="3" borderId="37" xfId="0" applyFont="1" applyFill="1" applyBorder="1" applyAlignment="1">
      <alignment horizontal="center"/>
    </xf>
    <xf numFmtId="0" fontId="1" fillId="3" borderId="9" xfId="0" applyFont="1" applyFill="1" applyBorder="1"/>
    <xf numFmtId="0" fontId="1" fillId="4" borderId="34" xfId="0" applyFont="1" applyFill="1" applyBorder="1" applyAlignment="1">
      <alignment horizontal="center"/>
    </xf>
    <xf numFmtId="0" fontId="1" fillId="4" borderId="9" xfId="0" applyFont="1" applyFill="1" applyBorder="1"/>
    <xf numFmtId="0" fontId="1" fillId="5" borderId="37" xfId="0" applyFont="1" applyFill="1" applyBorder="1" applyAlignment="1">
      <alignment horizontal="center"/>
    </xf>
    <xf numFmtId="0" fontId="1" fillId="5" borderId="9" xfId="0" applyFont="1" applyFill="1" applyBorder="1"/>
    <xf numFmtId="0" fontId="1" fillId="6" borderId="34" xfId="0" applyFont="1" applyFill="1" applyBorder="1" applyAlignment="1">
      <alignment horizontal="center"/>
    </xf>
    <xf numFmtId="0" fontId="1" fillId="6" borderId="9" xfId="0" applyFont="1" applyFill="1" applyBorder="1"/>
    <xf numFmtId="0" fontId="1" fillId="6" borderId="38" xfId="0" applyFont="1" applyFill="1" applyBorder="1" applyAlignment="1">
      <alignment horizontal="center"/>
    </xf>
    <xf numFmtId="0" fontId="1" fillId="6" borderId="10" xfId="0" applyFont="1" applyFill="1" applyBorder="1"/>
    <xf numFmtId="0" fontId="1" fillId="2" borderId="38" xfId="0" applyFont="1" applyFill="1" applyBorder="1" applyAlignment="1">
      <alignment horizontal="center"/>
    </xf>
    <xf numFmtId="0" fontId="1" fillId="2" borderId="10" xfId="0" applyFont="1" applyFill="1" applyBorder="1"/>
    <xf numFmtId="0" fontId="1" fillId="3" borderId="34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1" fillId="4" borderId="43" xfId="0" applyFont="1" applyFill="1" applyBorder="1" applyAlignment="1">
      <alignment horizontal="center"/>
    </xf>
    <xf numFmtId="0" fontId="1" fillId="4" borderId="10" xfId="0" applyFont="1" applyFill="1" applyBorder="1"/>
    <xf numFmtId="0" fontId="1" fillId="5" borderId="43" xfId="0" applyFont="1" applyFill="1" applyBorder="1" applyAlignment="1">
      <alignment horizontal="center"/>
    </xf>
    <xf numFmtId="0" fontId="1" fillId="5" borderId="10" xfId="0" applyFont="1" applyFill="1" applyBorder="1"/>
    <xf numFmtId="0" fontId="1" fillId="3" borderId="38" xfId="0" applyFont="1" applyFill="1" applyBorder="1" applyAlignment="1">
      <alignment horizontal="center"/>
    </xf>
    <xf numFmtId="0" fontId="1" fillId="3" borderId="10" xfId="0" applyFont="1" applyFill="1" applyBorder="1"/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2" fillId="7" borderId="0" xfId="0" applyFont="1" applyFill="1" applyAlignment="1">
      <alignment horizontal="right"/>
    </xf>
    <xf numFmtId="0" fontId="2" fillId="7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2" fillId="6" borderId="0" xfId="0" applyFont="1" applyFill="1" applyAlignment="1">
      <alignment horizontal="right"/>
    </xf>
    <xf numFmtId="3" fontId="2" fillId="6" borderId="0" xfId="0" applyNumberFormat="1" applyFont="1" applyFill="1" applyAlignment="1">
      <alignment horizontal="right"/>
    </xf>
    <xf numFmtId="0" fontId="2" fillId="6" borderId="0" xfId="0" applyFont="1" applyFill="1" applyAlignment="1">
      <alignment horizontal="center"/>
    </xf>
    <xf numFmtId="0" fontId="4" fillId="0" borderId="0" xfId="0" applyFont="1"/>
    <xf numFmtId="0" fontId="5" fillId="0" borderId="4" xfId="0" applyFont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2" fillId="2" borderId="41" xfId="0" applyNumberFormat="1" applyFont="1" applyFill="1" applyBorder="1" applyAlignment="1">
      <alignment horizontal="center"/>
    </xf>
    <xf numFmtId="0" fontId="1" fillId="3" borderId="25" xfId="0" applyFont="1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3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3" fontId="2" fillId="3" borderId="41" xfId="0" applyNumberFormat="1" applyFont="1" applyFill="1" applyBorder="1" applyAlignment="1">
      <alignment horizontal="center"/>
    </xf>
    <xf numFmtId="0" fontId="1" fillId="4" borderId="30" xfId="0" applyFont="1" applyFill="1" applyBorder="1" applyAlignment="1">
      <alignment horizontal="center"/>
    </xf>
    <xf numFmtId="0" fontId="1" fillId="4" borderId="3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39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3" fontId="2" fillId="4" borderId="41" xfId="0" applyNumberFormat="1" applyFont="1" applyFill="1" applyBorder="1" applyAlignment="1">
      <alignment horizontal="center"/>
    </xf>
    <xf numFmtId="0" fontId="1" fillId="5" borderId="30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6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3" fontId="2" fillId="5" borderId="41" xfId="0" applyNumberFormat="1" applyFont="1" applyFill="1" applyBorder="1" applyAlignment="1">
      <alignment horizontal="center"/>
    </xf>
    <xf numFmtId="0" fontId="1" fillId="6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6" borderId="36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0" fontId="1" fillId="6" borderId="40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3" borderId="40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0" fontId="1" fillId="0" borderId="0" xfId="0" applyFont="1" applyAlignment="1"/>
    <xf numFmtId="0" fontId="6" fillId="0" borderId="8" xfId="0" applyFont="1" applyBorder="1" applyAlignment="1">
      <alignment horizontal="center"/>
    </xf>
    <xf numFmtId="0" fontId="6" fillId="0" borderId="8" xfId="0" applyFont="1" applyBorder="1"/>
    <xf numFmtId="0" fontId="6" fillId="0" borderId="9" xfId="0" applyFont="1" applyBorder="1" applyAlignment="1">
      <alignment horizontal="center"/>
    </xf>
    <xf numFmtId="0" fontId="6" fillId="0" borderId="9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24</xdr:row>
      <xdr:rowOff>204109</xdr:rowOff>
    </xdr:from>
    <xdr:to>
      <xdr:col>22</xdr:col>
      <xdr:colOff>330200</xdr:colOff>
      <xdr:row>28</xdr:row>
      <xdr:rowOff>244703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A0356C8-8A23-48C5-BFC4-25EC5D288CF4}"/>
            </a:ext>
          </a:extLst>
        </xdr:cNvPr>
        <xdr:cNvSpPr txBox="1">
          <a:spLocks noChangeArrowheads="1"/>
        </xdr:cNvSpPr>
      </xdr:nvSpPr>
      <xdr:spPr bwMode="auto">
        <a:xfrm>
          <a:off x="11020425" y="7519309"/>
          <a:ext cx="3092450" cy="1259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27432" bIns="0" anchor="t" upright="1"/>
        <a:lstStyle/>
        <a:p>
          <a:pPr algn="ctr" rtl="1">
            <a:lnSpc>
              <a:spcPts val="16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ขอรับรองว่าข้อมูลถูกต้อง</a:t>
          </a:r>
        </a:p>
        <a:p>
          <a:pPr algn="ctr" rtl="1">
            <a:lnSpc>
              <a:spcPts val="1600"/>
            </a:lnSpc>
            <a:defRPr sz="1000"/>
          </a:pPr>
          <a:endParaRPr lang="th-TH" sz="14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lnSpc>
              <a:spcPts val="15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 ………...................................................……………………..</a:t>
          </a:r>
        </a:p>
        <a:p>
          <a:pPr algn="ctr" rtl="1">
            <a:lnSpc>
              <a:spcPts val="14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(..................................................................................)</a:t>
          </a:r>
        </a:p>
        <a:p>
          <a:pPr algn="ctr" rtl="1">
            <a:lnSpc>
              <a:spcPts val="1500"/>
            </a:lnSpc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ตำแหน่ง  ผู้อำนวยการ กศน.อำเภอ....................</a:t>
          </a:r>
        </a:p>
        <a:p>
          <a:pPr marL="0" marR="0" lvl="0" indent="0" algn="ctr" defTabSz="914400" rtl="1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th-TH" sz="14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ea typeface="+mn-ea"/>
              <a:cs typeface="TH SarabunPSK" pitchFamily="34" charset="-34"/>
            </a:rPr>
            <a:t>วันที่...........กุมภาพันธ์  พ.ศ. 2566</a:t>
          </a:r>
        </a:p>
        <a:p>
          <a:pPr algn="ctr" rtl="1">
            <a:lnSpc>
              <a:spcPts val="1700"/>
            </a:lnSpc>
            <a:defRPr sz="1000"/>
          </a:pPr>
          <a:endParaRPr lang="th-TH" sz="1400" b="0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 rtl="1">
            <a:lnSpc>
              <a:spcPts val="1300"/>
            </a:lnSpc>
            <a:defRPr sz="1000"/>
          </a:pPr>
          <a:endParaRPr lang="th-TH" sz="1400" b="0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pPr algn="ctr" rtl="1">
            <a:lnSpc>
              <a:spcPts val="1300"/>
            </a:lnSpc>
            <a:defRPr sz="1000"/>
          </a:pPr>
          <a:endParaRPr lang="th-TH" sz="1400" b="0" i="0" strike="noStrike">
            <a:solidFill>
              <a:srgbClr val="00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EDA44-FC1E-4C61-9DD2-289CD19BFD77}">
  <dimension ref="A1:W28"/>
  <sheetViews>
    <sheetView showGridLines="0" tabSelected="1" zoomScale="96" zoomScaleNormal="96" workbookViewId="0">
      <selection activeCell="A3" sqref="A3"/>
    </sheetView>
  </sheetViews>
  <sheetFormatPr defaultRowHeight="24" x14ac:dyDescent="0.55000000000000004"/>
  <cols>
    <col min="1" max="1" width="5.125" style="2" customWidth="1"/>
    <col min="2" max="3" width="14" style="2" customWidth="1"/>
    <col min="4" max="4" width="14" style="1" customWidth="1"/>
    <col min="5" max="5" width="10.5" style="2" customWidth="1"/>
    <col min="6" max="23" width="7.25" style="2" bestFit="1" customWidth="1"/>
    <col min="24" max="16384" width="9" style="1"/>
  </cols>
  <sheetData>
    <row r="1" spans="1:23" x14ac:dyDescent="0.55000000000000004">
      <c r="A1" s="110" t="s">
        <v>0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</row>
    <row r="2" spans="1:23" x14ac:dyDescent="0.55000000000000004">
      <c r="A2" s="152" t="s">
        <v>117</v>
      </c>
    </row>
    <row r="3" spans="1:23" x14ac:dyDescent="0.55000000000000004">
      <c r="A3" s="152" t="s">
        <v>8</v>
      </c>
    </row>
    <row r="4" spans="1:23" x14ac:dyDescent="0.55000000000000004">
      <c r="A4" s="136" t="s">
        <v>1</v>
      </c>
      <c r="B4" s="137" t="s">
        <v>2</v>
      </c>
      <c r="C4" s="137" t="s">
        <v>114</v>
      </c>
      <c r="D4" s="137" t="s">
        <v>115</v>
      </c>
      <c r="E4" s="137" t="s">
        <v>7</v>
      </c>
      <c r="F4" s="138" t="s">
        <v>102</v>
      </c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40"/>
    </row>
    <row r="5" spans="1:23" x14ac:dyDescent="0.55000000000000004">
      <c r="A5" s="141"/>
      <c r="B5" s="142"/>
      <c r="C5" s="142"/>
      <c r="D5" s="142"/>
      <c r="E5" s="142"/>
      <c r="F5" s="138" t="s">
        <v>103</v>
      </c>
      <c r="G5" s="139"/>
      <c r="H5" s="139"/>
      <c r="I5" s="139"/>
      <c r="J5" s="139"/>
      <c r="K5" s="140"/>
      <c r="L5" s="138" t="s">
        <v>5</v>
      </c>
      <c r="M5" s="139"/>
      <c r="N5" s="139"/>
      <c r="O5" s="139"/>
      <c r="P5" s="139"/>
      <c r="Q5" s="140"/>
      <c r="R5" s="138" t="s">
        <v>6</v>
      </c>
      <c r="S5" s="139"/>
      <c r="T5" s="139"/>
      <c r="U5" s="139"/>
      <c r="V5" s="139"/>
      <c r="W5" s="140"/>
    </row>
    <row r="6" spans="1:23" x14ac:dyDescent="0.55000000000000004">
      <c r="A6" s="141"/>
      <c r="B6" s="142"/>
      <c r="C6" s="142"/>
      <c r="D6" s="142"/>
      <c r="E6" s="142"/>
      <c r="F6" s="138" t="s">
        <v>106</v>
      </c>
      <c r="G6" s="140"/>
      <c r="H6" s="138" t="s">
        <v>107</v>
      </c>
      <c r="I6" s="140"/>
      <c r="J6" s="138" t="s">
        <v>108</v>
      </c>
      <c r="K6" s="140"/>
      <c r="L6" s="138" t="s">
        <v>106</v>
      </c>
      <c r="M6" s="140"/>
      <c r="N6" s="138" t="s">
        <v>107</v>
      </c>
      <c r="O6" s="140"/>
      <c r="P6" s="138" t="s">
        <v>108</v>
      </c>
      <c r="Q6" s="140"/>
      <c r="R6" s="138" t="s">
        <v>106</v>
      </c>
      <c r="S6" s="140"/>
      <c r="T6" s="138" t="s">
        <v>107</v>
      </c>
      <c r="U6" s="140"/>
      <c r="V6" s="138" t="s">
        <v>108</v>
      </c>
      <c r="W6" s="140"/>
    </row>
    <row r="7" spans="1:23" x14ac:dyDescent="0.55000000000000004">
      <c r="A7" s="143"/>
      <c r="B7" s="144"/>
      <c r="C7" s="144"/>
      <c r="D7" s="144"/>
      <c r="E7" s="144"/>
      <c r="F7" s="145" t="s">
        <v>105</v>
      </c>
      <c r="G7" s="146" t="s">
        <v>104</v>
      </c>
      <c r="H7" s="145" t="s">
        <v>109</v>
      </c>
      <c r="I7" s="146" t="s">
        <v>110</v>
      </c>
      <c r="J7" s="145" t="s">
        <v>111</v>
      </c>
      <c r="K7" s="146" t="s">
        <v>112</v>
      </c>
      <c r="L7" s="145" t="s">
        <v>105</v>
      </c>
      <c r="M7" s="146" t="s">
        <v>104</v>
      </c>
      <c r="N7" s="145" t="s">
        <v>109</v>
      </c>
      <c r="O7" s="146" t="s">
        <v>110</v>
      </c>
      <c r="P7" s="145" t="s">
        <v>111</v>
      </c>
      <c r="Q7" s="146" t="s">
        <v>112</v>
      </c>
      <c r="R7" s="145" t="s">
        <v>105</v>
      </c>
      <c r="S7" s="146" t="s">
        <v>104</v>
      </c>
      <c r="T7" s="145" t="s">
        <v>109</v>
      </c>
      <c r="U7" s="146" t="s">
        <v>110</v>
      </c>
      <c r="V7" s="145" t="s">
        <v>111</v>
      </c>
      <c r="W7" s="146" t="s">
        <v>112</v>
      </c>
    </row>
    <row r="8" spans="1:23" x14ac:dyDescent="0.55000000000000004">
      <c r="A8" s="148">
        <v>1</v>
      </c>
      <c r="B8" s="148" t="s">
        <v>31</v>
      </c>
      <c r="C8" s="148" t="s">
        <v>118</v>
      </c>
      <c r="D8" s="149" t="s">
        <v>119</v>
      </c>
      <c r="E8" s="148">
        <v>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x14ac:dyDescent="0.55000000000000004">
      <c r="A9" s="150"/>
      <c r="B9" s="150"/>
      <c r="C9" s="150"/>
      <c r="D9" s="151" t="s">
        <v>120</v>
      </c>
      <c r="E9" s="150">
        <v>1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3" x14ac:dyDescent="0.55000000000000004">
      <c r="A10" s="150"/>
      <c r="B10" s="150"/>
      <c r="C10" s="150"/>
      <c r="D10" s="151" t="s">
        <v>121</v>
      </c>
      <c r="E10" s="150">
        <v>1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x14ac:dyDescent="0.55000000000000004">
      <c r="A11" s="150"/>
      <c r="B11" s="150"/>
      <c r="C11" s="150"/>
      <c r="D11" s="151" t="s">
        <v>122</v>
      </c>
      <c r="E11" s="150">
        <v>1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3" x14ac:dyDescent="0.55000000000000004">
      <c r="A12" s="5"/>
      <c r="B12" s="5"/>
      <c r="C12" s="5"/>
      <c r="D12" s="4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3" x14ac:dyDescent="0.55000000000000004">
      <c r="A13" s="5"/>
      <c r="B13" s="5"/>
      <c r="C13" s="5"/>
      <c r="D13" s="4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3" x14ac:dyDescent="0.55000000000000004">
      <c r="A14" s="5"/>
      <c r="B14" s="5"/>
      <c r="C14" s="5"/>
      <c r="D14" s="4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x14ac:dyDescent="0.55000000000000004">
      <c r="A15" s="5"/>
      <c r="B15" s="5"/>
      <c r="C15" s="5"/>
      <c r="D15" s="4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x14ac:dyDescent="0.55000000000000004">
      <c r="A16" s="5"/>
      <c r="B16" s="5"/>
      <c r="C16" s="5"/>
      <c r="D16" s="4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x14ac:dyDescent="0.55000000000000004">
      <c r="A17" s="5"/>
      <c r="B17" s="5"/>
      <c r="C17" s="5"/>
      <c r="D17" s="4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x14ac:dyDescent="0.55000000000000004">
      <c r="A18" s="5"/>
      <c r="B18" s="5"/>
      <c r="C18" s="5"/>
      <c r="D18" s="4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x14ac:dyDescent="0.55000000000000004">
      <c r="A19" s="5"/>
      <c r="B19" s="5"/>
      <c r="C19" s="5"/>
      <c r="D19" s="4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x14ac:dyDescent="0.55000000000000004">
      <c r="A20" s="5"/>
      <c r="B20" s="5"/>
      <c r="C20" s="5"/>
      <c r="D20" s="4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55000000000000004">
      <c r="A21" s="5"/>
      <c r="B21" s="5"/>
      <c r="C21" s="5"/>
      <c r="D21" s="4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x14ac:dyDescent="0.55000000000000004">
      <c r="A22" s="5"/>
      <c r="B22" s="5"/>
      <c r="C22" s="5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x14ac:dyDescent="0.55000000000000004">
      <c r="A23" s="7"/>
      <c r="B23" s="7"/>
      <c r="C23" s="7"/>
      <c r="D23" s="6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</row>
    <row r="24" spans="1:23" x14ac:dyDescent="0.55000000000000004">
      <c r="A24" s="111" t="s">
        <v>9</v>
      </c>
      <c r="B24" s="112"/>
      <c r="C24" s="112"/>
      <c r="D24" s="113"/>
      <c r="E24" s="67">
        <f>SUM(E8:E23)</f>
        <v>4</v>
      </c>
      <c r="F24" s="67">
        <f t="shared" ref="F24:W24" si="0">SUM(F8:F23)</f>
        <v>0</v>
      </c>
      <c r="G24" s="67">
        <f t="shared" si="0"/>
        <v>0</v>
      </c>
      <c r="H24" s="67">
        <f t="shared" si="0"/>
        <v>0</v>
      </c>
      <c r="I24" s="67">
        <f t="shared" si="0"/>
        <v>0</v>
      </c>
      <c r="J24" s="67">
        <f t="shared" si="0"/>
        <v>0</v>
      </c>
      <c r="K24" s="67">
        <f t="shared" si="0"/>
        <v>0</v>
      </c>
      <c r="L24" s="67">
        <f t="shared" si="0"/>
        <v>0</v>
      </c>
      <c r="M24" s="67">
        <f t="shared" si="0"/>
        <v>0</v>
      </c>
      <c r="N24" s="67">
        <f t="shared" si="0"/>
        <v>0</v>
      </c>
      <c r="O24" s="67">
        <f t="shared" si="0"/>
        <v>0</v>
      </c>
      <c r="P24" s="67">
        <f t="shared" si="0"/>
        <v>0</v>
      </c>
      <c r="Q24" s="67">
        <f t="shared" si="0"/>
        <v>0</v>
      </c>
      <c r="R24" s="67">
        <f t="shared" si="0"/>
        <v>0</v>
      </c>
      <c r="S24" s="67">
        <f t="shared" si="0"/>
        <v>0</v>
      </c>
      <c r="T24" s="67">
        <f t="shared" si="0"/>
        <v>0</v>
      </c>
      <c r="U24" s="67">
        <f t="shared" si="0"/>
        <v>0</v>
      </c>
      <c r="V24" s="67">
        <f t="shared" si="0"/>
        <v>0</v>
      </c>
      <c r="W24" s="67">
        <f t="shared" si="0"/>
        <v>0</v>
      </c>
    </row>
    <row r="25" spans="1:23" x14ac:dyDescent="0.55000000000000004">
      <c r="B25" s="25" t="s">
        <v>10</v>
      </c>
      <c r="C25" s="152" t="s">
        <v>101</v>
      </c>
    </row>
    <row r="26" spans="1:23" x14ac:dyDescent="0.55000000000000004">
      <c r="A26" s="147"/>
      <c r="C26" s="152" t="s">
        <v>116</v>
      </c>
    </row>
    <row r="27" spans="1:23" x14ac:dyDescent="0.55000000000000004">
      <c r="B27" s="152"/>
      <c r="C27" s="152" t="s">
        <v>123</v>
      </c>
    </row>
    <row r="28" spans="1:23" x14ac:dyDescent="0.55000000000000004">
      <c r="C28" s="152" t="s">
        <v>124</v>
      </c>
    </row>
  </sheetData>
  <mergeCells count="20">
    <mergeCell ref="A24:D24"/>
    <mergeCell ref="F6:G6"/>
    <mergeCell ref="H6:I6"/>
    <mergeCell ref="J6:K6"/>
    <mergeCell ref="L6:M6"/>
    <mergeCell ref="A1:W1"/>
    <mergeCell ref="A4:A7"/>
    <mergeCell ref="B4:B7"/>
    <mergeCell ref="C4:C7"/>
    <mergeCell ref="D4:D7"/>
    <mergeCell ref="E4:E7"/>
    <mergeCell ref="F4:W4"/>
    <mergeCell ref="F5:K5"/>
    <mergeCell ref="L5:Q5"/>
    <mergeCell ref="R5:W5"/>
    <mergeCell ref="R6:S6"/>
    <mergeCell ref="T6:U6"/>
    <mergeCell ref="V6:W6"/>
    <mergeCell ref="N6:O6"/>
    <mergeCell ref="P6:Q6"/>
  </mergeCells>
  <printOptions horizontalCentered="1"/>
  <pageMargins left="0.15748031496062992" right="0.15748031496062992" top="0.47244094488188981" bottom="0.47244094488188981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444DD-2216-4DC8-95F3-B02BAD3B0A95}">
  <dimension ref="A1:T29"/>
  <sheetViews>
    <sheetView showGridLines="0" zoomScale="70" zoomScaleNormal="70" workbookViewId="0">
      <selection activeCell="T22" sqref="T22"/>
    </sheetView>
  </sheetViews>
  <sheetFormatPr defaultColWidth="9" defaultRowHeight="24" x14ac:dyDescent="0.55000000000000004"/>
  <cols>
    <col min="1" max="1" width="4.875" style="2" bestFit="1" customWidth="1"/>
    <col min="2" max="2" width="14" style="1" customWidth="1"/>
    <col min="3" max="4" width="8.625" style="2" customWidth="1"/>
    <col min="5" max="5" width="4.875" style="2" bestFit="1" customWidth="1"/>
    <col min="6" max="6" width="14" style="1" customWidth="1"/>
    <col min="7" max="8" width="8.625" style="2" customWidth="1"/>
    <col min="9" max="9" width="4.875" style="2" bestFit="1" customWidth="1"/>
    <col min="10" max="10" width="14" style="1" customWidth="1"/>
    <col min="11" max="12" width="8.625" style="2" customWidth="1"/>
    <col min="13" max="13" width="4.875" style="2" bestFit="1" customWidth="1"/>
    <col min="14" max="14" width="14" style="1" customWidth="1"/>
    <col min="15" max="16" width="8.625" style="2" customWidth="1"/>
    <col min="17" max="17" width="4.875" style="2" bestFit="1" customWidth="1"/>
    <col min="18" max="18" width="14" style="1" customWidth="1"/>
    <col min="19" max="20" width="8.625" style="2" customWidth="1"/>
    <col min="21" max="16384" width="9" style="1"/>
  </cols>
  <sheetData>
    <row r="1" spans="1:20" ht="24.75" thickBot="1" x14ac:dyDescent="0.6">
      <c r="A1" s="114" t="s">
        <v>113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  <c r="T1" s="114"/>
    </row>
    <row r="2" spans="1:20" s="8" customFormat="1" ht="24.75" thickBot="1" x14ac:dyDescent="0.6">
      <c r="A2" s="115" t="s">
        <v>11</v>
      </c>
      <c r="B2" s="116"/>
      <c r="C2" s="116"/>
      <c r="D2" s="117"/>
      <c r="E2" s="118" t="s">
        <v>12</v>
      </c>
      <c r="F2" s="118"/>
      <c r="G2" s="118"/>
      <c r="H2" s="118"/>
      <c r="I2" s="119" t="s">
        <v>13</v>
      </c>
      <c r="J2" s="120"/>
      <c r="K2" s="120"/>
      <c r="L2" s="121"/>
      <c r="M2" s="122" t="s">
        <v>14</v>
      </c>
      <c r="N2" s="122"/>
      <c r="O2" s="122"/>
      <c r="P2" s="122"/>
      <c r="Q2" s="123" t="s">
        <v>15</v>
      </c>
      <c r="R2" s="124" t="s">
        <v>15</v>
      </c>
      <c r="S2" s="124"/>
      <c r="T2" s="125"/>
    </row>
    <row r="3" spans="1:20" s="25" customFormat="1" ht="24.75" thickBot="1" x14ac:dyDescent="0.6">
      <c r="A3" s="9" t="s">
        <v>16</v>
      </c>
      <c r="B3" s="10" t="s">
        <v>2</v>
      </c>
      <c r="C3" s="11" t="s">
        <v>3</v>
      </c>
      <c r="D3" s="12" t="s">
        <v>4</v>
      </c>
      <c r="E3" s="13" t="s">
        <v>16</v>
      </c>
      <c r="F3" s="14" t="s">
        <v>2</v>
      </c>
      <c r="G3" s="14" t="s">
        <v>3</v>
      </c>
      <c r="H3" s="15" t="s">
        <v>4</v>
      </c>
      <c r="I3" s="16" t="s">
        <v>16</v>
      </c>
      <c r="J3" s="17" t="s">
        <v>2</v>
      </c>
      <c r="K3" s="17" t="s">
        <v>3</v>
      </c>
      <c r="L3" s="18" t="s">
        <v>4</v>
      </c>
      <c r="M3" s="19" t="s">
        <v>16</v>
      </c>
      <c r="N3" s="20" t="s">
        <v>2</v>
      </c>
      <c r="O3" s="20" t="s">
        <v>3</v>
      </c>
      <c r="P3" s="21" t="s">
        <v>4</v>
      </c>
      <c r="Q3" s="22" t="s">
        <v>16</v>
      </c>
      <c r="R3" s="23" t="s">
        <v>2</v>
      </c>
      <c r="S3" s="23" t="s">
        <v>3</v>
      </c>
      <c r="T3" s="24" t="s">
        <v>4</v>
      </c>
    </row>
    <row r="4" spans="1:20" x14ac:dyDescent="0.55000000000000004">
      <c r="A4" s="26">
        <v>1</v>
      </c>
      <c r="B4" s="27" t="s">
        <v>17</v>
      </c>
      <c r="C4" s="68">
        <v>8</v>
      </c>
      <c r="D4" s="69">
        <v>53</v>
      </c>
      <c r="E4" s="28">
        <v>1</v>
      </c>
      <c r="F4" s="29" t="s">
        <v>18</v>
      </c>
      <c r="G4" s="76">
        <v>18</v>
      </c>
      <c r="H4" s="77">
        <v>135</v>
      </c>
      <c r="I4" s="30">
        <v>1</v>
      </c>
      <c r="J4" s="31" t="s">
        <v>19</v>
      </c>
      <c r="K4" s="85">
        <v>11</v>
      </c>
      <c r="L4" s="86">
        <v>78</v>
      </c>
      <c r="M4" s="32">
        <v>1</v>
      </c>
      <c r="N4" s="33" t="s">
        <v>20</v>
      </c>
      <c r="O4" s="93">
        <v>50</v>
      </c>
      <c r="P4" s="94">
        <v>180</v>
      </c>
      <c r="Q4" s="34">
        <v>1</v>
      </c>
      <c r="R4" s="35" t="s">
        <v>21</v>
      </c>
      <c r="S4" s="102">
        <v>10</v>
      </c>
      <c r="T4" s="103">
        <v>76</v>
      </c>
    </row>
    <row r="5" spans="1:20" x14ac:dyDescent="0.55000000000000004">
      <c r="A5" s="36">
        <v>2</v>
      </c>
      <c r="B5" s="37" t="s">
        <v>22</v>
      </c>
      <c r="C5" s="70">
        <v>8</v>
      </c>
      <c r="D5" s="71">
        <v>70</v>
      </c>
      <c r="E5" s="38">
        <v>2</v>
      </c>
      <c r="F5" s="39" t="s">
        <v>23</v>
      </c>
      <c r="G5" s="78">
        <v>26</v>
      </c>
      <c r="H5" s="79">
        <v>199</v>
      </c>
      <c r="I5" s="40">
        <v>2</v>
      </c>
      <c r="J5" s="41" t="s">
        <v>24</v>
      </c>
      <c r="K5" s="87">
        <v>18</v>
      </c>
      <c r="L5" s="88">
        <v>124</v>
      </c>
      <c r="M5" s="42">
        <v>2</v>
      </c>
      <c r="N5" s="43" t="s">
        <v>25</v>
      </c>
      <c r="O5" s="95">
        <v>13</v>
      </c>
      <c r="P5" s="96">
        <v>98</v>
      </c>
      <c r="Q5" s="44">
        <v>2</v>
      </c>
      <c r="R5" s="45" t="s">
        <v>26</v>
      </c>
      <c r="S5" s="104">
        <v>11</v>
      </c>
      <c r="T5" s="105">
        <v>93</v>
      </c>
    </row>
    <row r="6" spans="1:20" x14ac:dyDescent="0.55000000000000004">
      <c r="A6" s="36">
        <v>3</v>
      </c>
      <c r="B6" s="37" t="s">
        <v>27</v>
      </c>
      <c r="C6" s="70">
        <v>10</v>
      </c>
      <c r="D6" s="71">
        <v>87</v>
      </c>
      <c r="E6" s="38">
        <v>3</v>
      </c>
      <c r="F6" s="39" t="s">
        <v>28</v>
      </c>
      <c r="G6" s="78">
        <v>16</v>
      </c>
      <c r="H6" s="79">
        <v>124</v>
      </c>
      <c r="I6" s="40">
        <v>3</v>
      </c>
      <c r="J6" s="41" t="s">
        <v>29</v>
      </c>
      <c r="K6" s="87">
        <v>25</v>
      </c>
      <c r="L6" s="88">
        <v>204</v>
      </c>
      <c r="M6" s="42">
        <v>3</v>
      </c>
      <c r="N6" s="43" t="s">
        <v>30</v>
      </c>
      <c r="O6" s="95">
        <v>8</v>
      </c>
      <c r="P6" s="96">
        <v>53</v>
      </c>
      <c r="Q6" s="44">
        <v>3</v>
      </c>
      <c r="R6" s="45" t="s">
        <v>31</v>
      </c>
      <c r="S6" s="104">
        <v>11</v>
      </c>
      <c r="T6" s="105">
        <v>92</v>
      </c>
    </row>
    <row r="7" spans="1:20" x14ac:dyDescent="0.55000000000000004">
      <c r="A7" s="36">
        <v>4</v>
      </c>
      <c r="B7" s="37" t="s">
        <v>32</v>
      </c>
      <c r="C7" s="70">
        <v>23</v>
      </c>
      <c r="D7" s="71">
        <v>169</v>
      </c>
      <c r="E7" s="38">
        <v>4</v>
      </c>
      <c r="F7" s="39" t="s">
        <v>33</v>
      </c>
      <c r="G7" s="78">
        <v>12</v>
      </c>
      <c r="H7" s="79">
        <v>99</v>
      </c>
      <c r="I7" s="40">
        <v>4</v>
      </c>
      <c r="J7" s="41" t="s">
        <v>34</v>
      </c>
      <c r="K7" s="87">
        <v>9</v>
      </c>
      <c r="L7" s="88">
        <v>63</v>
      </c>
      <c r="M7" s="42">
        <v>4</v>
      </c>
      <c r="N7" s="43" t="s">
        <v>35</v>
      </c>
      <c r="O7" s="95">
        <v>7</v>
      </c>
      <c r="P7" s="96">
        <v>106</v>
      </c>
      <c r="Q7" s="44">
        <v>4</v>
      </c>
      <c r="R7" s="45" t="s">
        <v>36</v>
      </c>
      <c r="S7" s="104">
        <v>7</v>
      </c>
      <c r="T7" s="105">
        <v>38</v>
      </c>
    </row>
    <row r="8" spans="1:20" x14ac:dyDescent="0.55000000000000004">
      <c r="A8" s="36">
        <v>5</v>
      </c>
      <c r="B8" s="37" t="s">
        <v>37</v>
      </c>
      <c r="C8" s="70">
        <v>13</v>
      </c>
      <c r="D8" s="71">
        <v>77</v>
      </c>
      <c r="E8" s="38">
        <v>5</v>
      </c>
      <c r="F8" s="39" t="s">
        <v>38</v>
      </c>
      <c r="G8" s="78">
        <v>32</v>
      </c>
      <c r="H8" s="79">
        <v>289</v>
      </c>
      <c r="I8" s="40">
        <v>5</v>
      </c>
      <c r="J8" s="41" t="s">
        <v>39</v>
      </c>
      <c r="K8" s="87">
        <v>15</v>
      </c>
      <c r="L8" s="88">
        <v>130</v>
      </c>
      <c r="M8" s="42">
        <v>5</v>
      </c>
      <c r="N8" s="43" t="s">
        <v>40</v>
      </c>
      <c r="O8" s="95">
        <v>6</v>
      </c>
      <c r="P8" s="96">
        <v>52</v>
      </c>
      <c r="Q8" s="44">
        <v>5</v>
      </c>
      <c r="R8" s="45" t="s">
        <v>41</v>
      </c>
      <c r="S8" s="104">
        <v>4</v>
      </c>
      <c r="T8" s="105">
        <v>41</v>
      </c>
    </row>
    <row r="9" spans="1:20" x14ac:dyDescent="0.55000000000000004">
      <c r="A9" s="36">
        <v>6</v>
      </c>
      <c r="B9" s="37" t="s">
        <v>42</v>
      </c>
      <c r="C9" s="70">
        <v>12</v>
      </c>
      <c r="D9" s="71">
        <v>115</v>
      </c>
      <c r="E9" s="38">
        <v>6</v>
      </c>
      <c r="F9" s="39" t="s">
        <v>43</v>
      </c>
      <c r="G9" s="78">
        <v>8</v>
      </c>
      <c r="H9" s="79">
        <v>53</v>
      </c>
      <c r="I9" s="40">
        <v>6</v>
      </c>
      <c r="J9" s="41" t="s">
        <v>44</v>
      </c>
      <c r="K9" s="87">
        <v>15</v>
      </c>
      <c r="L9" s="88">
        <v>99</v>
      </c>
      <c r="M9" s="42">
        <v>6</v>
      </c>
      <c r="N9" s="43" t="s">
        <v>45</v>
      </c>
      <c r="O9" s="95">
        <v>7</v>
      </c>
      <c r="P9" s="96">
        <v>60</v>
      </c>
      <c r="Q9" s="44">
        <v>6</v>
      </c>
      <c r="R9" s="45" t="s">
        <v>46</v>
      </c>
      <c r="S9" s="104">
        <v>7</v>
      </c>
      <c r="T9" s="105">
        <v>65</v>
      </c>
    </row>
    <row r="10" spans="1:20" x14ac:dyDescent="0.55000000000000004">
      <c r="A10" s="36">
        <v>7</v>
      </c>
      <c r="B10" s="37" t="s">
        <v>47</v>
      </c>
      <c r="C10" s="70">
        <v>8</v>
      </c>
      <c r="D10" s="71">
        <v>48</v>
      </c>
      <c r="E10" s="38">
        <v>7</v>
      </c>
      <c r="F10" s="39" t="s">
        <v>48</v>
      </c>
      <c r="G10" s="78">
        <v>23</v>
      </c>
      <c r="H10" s="79">
        <v>189</v>
      </c>
      <c r="I10" s="40">
        <v>7</v>
      </c>
      <c r="J10" s="41" t="s">
        <v>49</v>
      </c>
      <c r="K10" s="87">
        <v>9</v>
      </c>
      <c r="L10" s="88">
        <v>68</v>
      </c>
      <c r="M10" s="42">
        <v>7</v>
      </c>
      <c r="N10" s="43" t="s">
        <v>50</v>
      </c>
      <c r="O10" s="95">
        <v>8</v>
      </c>
      <c r="P10" s="96">
        <v>48</v>
      </c>
      <c r="Q10" s="44">
        <v>7</v>
      </c>
      <c r="R10" s="45" t="s">
        <v>51</v>
      </c>
      <c r="S10" s="104">
        <v>8</v>
      </c>
      <c r="T10" s="105">
        <v>58</v>
      </c>
    </row>
    <row r="11" spans="1:20" x14ac:dyDescent="0.55000000000000004">
      <c r="A11" s="36">
        <v>8</v>
      </c>
      <c r="B11" s="37" t="s">
        <v>52</v>
      </c>
      <c r="C11" s="70">
        <v>11</v>
      </c>
      <c r="D11" s="71">
        <v>65</v>
      </c>
      <c r="E11" s="38">
        <v>8</v>
      </c>
      <c r="F11" s="39" t="s">
        <v>53</v>
      </c>
      <c r="G11" s="78">
        <v>13</v>
      </c>
      <c r="H11" s="79">
        <v>133</v>
      </c>
      <c r="I11" s="40">
        <v>8</v>
      </c>
      <c r="J11" s="41" t="s">
        <v>54</v>
      </c>
      <c r="K11" s="87">
        <v>12</v>
      </c>
      <c r="L11" s="88">
        <v>89</v>
      </c>
      <c r="M11" s="42">
        <v>8</v>
      </c>
      <c r="N11" s="43" t="s">
        <v>55</v>
      </c>
      <c r="O11" s="95">
        <v>16</v>
      </c>
      <c r="P11" s="96">
        <v>209</v>
      </c>
      <c r="Q11" s="44">
        <v>8</v>
      </c>
      <c r="R11" s="45" t="s">
        <v>56</v>
      </c>
      <c r="S11" s="104">
        <v>6</v>
      </c>
      <c r="T11" s="105">
        <v>50</v>
      </c>
    </row>
    <row r="12" spans="1:20" x14ac:dyDescent="0.55000000000000004">
      <c r="A12" s="36">
        <v>9</v>
      </c>
      <c r="B12" s="37" t="s">
        <v>57</v>
      </c>
      <c r="C12" s="70">
        <v>3</v>
      </c>
      <c r="D12" s="71">
        <v>17</v>
      </c>
      <c r="E12" s="38">
        <v>9</v>
      </c>
      <c r="F12" s="39" t="s">
        <v>58</v>
      </c>
      <c r="G12" s="78">
        <v>7</v>
      </c>
      <c r="H12" s="79">
        <v>53</v>
      </c>
      <c r="I12" s="40">
        <v>9</v>
      </c>
      <c r="J12" s="41" t="s">
        <v>59</v>
      </c>
      <c r="K12" s="87">
        <v>9</v>
      </c>
      <c r="L12" s="88">
        <v>93</v>
      </c>
      <c r="M12" s="42">
        <v>9</v>
      </c>
      <c r="N12" s="43" t="s">
        <v>60</v>
      </c>
      <c r="O12" s="95">
        <v>8</v>
      </c>
      <c r="P12" s="96">
        <v>93</v>
      </c>
      <c r="Q12" s="46">
        <v>9</v>
      </c>
      <c r="R12" s="47" t="s">
        <v>61</v>
      </c>
      <c r="S12" s="106">
        <v>9</v>
      </c>
      <c r="T12" s="107">
        <v>59</v>
      </c>
    </row>
    <row r="13" spans="1:20" x14ac:dyDescent="0.55000000000000004">
      <c r="A13" s="36">
        <v>10</v>
      </c>
      <c r="B13" s="37" t="s">
        <v>62</v>
      </c>
      <c r="C13" s="70">
        <v>8</v>
      </c>
      <c r="D13" s="71">
        <v>58</v>
      </c>
      <c r="E13" s="38">
        <v>10</v>
      </c>
      <c r="F13" s="39" t="s">
        <v>63</v>
      </c>
      <c r="G13" s="78">
        <v>9</v>
      </c>
      <c r="H13" s="79">
        <v>79</v>
      </c>
      <c r="I13" s="40">
        <v>10</v>
      </c>
      <c r="J13" s="41" t="s">
        <v>64</v>
      </c>
      <c r="K13" s="87">
        <v>11</v>
      </c>
      <c r="L13" s="88">
        <v>117</v>
      </c>
      <c r="M13" s="42">
        <v>10</v>
      </c>
      <c r="N13" s="43" t="s">
        <v>65</v>
      </c>
      <c r="O13" s="95">
        <v>10</v>
      </c>
      <c r="P13" s="96">
        <v>104</v>
      </c>
      <c r="Q13" s="126" t="s">
        <v>66</v>
      </c>
      <c r="R13" s="127"/>
      <c r="S13" s="108">
        <f>SUM(S4:S12)</f>
        <v>73</v>
      </c>
      <c r="T13" s="109">
        <f>SUM(T4:T12)</f>
        <v>572</v>
      </c>
    </row>
    <row r="14" spans="1:20" x14ac:dyDescent="0.55000000000000004">
      <c r="A14" s="36">
        <v>11</v>
      </c>
      <c r="B14" s="37" t="s">
        <v>67</v>
      </c>
      <c r="C14" s="70">
        <v>5</v>
      </c>
      <c r="D14" s="71">
        <v>30</v>
      </c>
      <c r="E14" s="38">
        <v>11</v>
      </c>
      <c r="F14" s="39" t="s">
        <v>68</v>
      </c>
      <c r="G14" s="78">
        <v>20</v>
      </c>
      <c r="H14" s="79">
        <v>193</v>
      </c>
      <c r="I14" s="40">
        <v>11</v>
      </c>
      <c r="J14" s="41" t="s">
        <v>69</v>
      </c>
      <c r="K14" s="87">
        <v>8</v>
      </c>
      <c r="L14" s="88">
        <v>78</v>
      </c>
      <c r="M14" s="42">
        <v>11</v>
      </c>
      <c r="N14" s="43" t="s">
        <v>70</v>
      </c>
      <c r="O14" s="95">
        <v>11</v>
      </c>
      <c r="P14" s="97">
        <v>124</v>
      </c>
    </row>
    <row r="15" spans="1:20" x14ac:dyDescent="0.55000000000000004">
      <c r="A15" s="36">
        <v>12</v>
      </c>
      <c r="B15" s="37" t="s">
        <v>71</v>
      </c>
      <c r="C15" s="70">
        <v>16</v>
      </c>
      <c r="D15" s="71">
        <v>127</v>
      </c>
      <c r="E15" s="38">
        <v>12</v>
      </c>
      <c r="F15" s="39" t="s">
        <v>72</v>
      </c>
      <c r="G15" s="78">
        <v>14</v>
      </c>
      <c r="H15" s="79">
        <v>90</v>
      </c>
      <c r="I15" s="40">
        <v>12</v>
      </c>
      <c r="J15" s="41" t="s">
        <v>73</v>
      </c>
      <c r="K15" s="87">
        <v>7</v>
      </c>
      <c r="L15" s="88">
        <v>45</v>
      </c>
      <c r="M15" s="42">
        <v>12</v>
      </c>
      <c r="N15" s="43" t="s">
        <v>74</v>
      </c>
      <c r="O15" s="95">
        <v>3</v>
      </c>
      <c r="P15" s="97">
        <v>36</v>
      </c>
    </row>
    <row r="16" spans="1:20" x14ac:dyDescent="0.55000000000000004">
      <c r="A16" s="36">
        <v>13</v>
      </c>
      <c r="B16" s="37" t="s">
        <v>75</v>
      </c>
      <c r="C16" s="70">
        <v>7</v>
      </c>
      <c r="D16" s="71">
        <v>36</v>
      </c>
      <c r="E16" s="38">
        <v>13</v>
      </c>
      <c r="F16" s="39" t="s">
        <v>76</v>
      </c>
      <c r="G16" s="78">
        <v>22</v>
      </c>
      <c r="H16" s="79">
        <v>206</v>
      </c>
      <c r="I16" s="40">
        <v>13</v>
      </c>
      <c r="J16" s="41" t="s">
        <v>77</v>
      </c>
      <c r="K16" s="87">
        <v>13</v>
      </c>
      <c r="L16" s="88">
        <v>100</v>
      </c>
      <c r="M16" s="42">
        <v>13</v>
      </c>
      <c r="N16" s="43" t="s">
        <v>78</v>
      </c>
      <c r="O16" s="95">
        <v>3</v>
      </c>
      <c r="P16" s="97">
        <v>40</v>
      </c>
    </row>
    <row r="17" spans="1:16" x14ac:dyDescent="0.55000000000000004">
      <c r="A17" s="48">
        <v>14</v>
      </c>
      <c r="B17" s="49" t="s">
        <v>79</v>
      </c>
      <c r="C17" s="72">
        <v>19</v>
      </c>
      <c r="D17" s="73">
        <v>131</v>
      </c>
      <c r="E17" s="38">
        <v>14</v>
      </c>
      <c r="F17" s="39" t="s">
        <v>80</v>
      </c>
      <c r="G17" s="78">
        <v>18</v>
      </c>
      <c r="H17" s="79">
        <v>125</v>
      </c>
      <c r="I17" s="40">
        <v>14</v>
      </c>
      <c r="J17" s="41" t="s">
        <v>81</v>
      </c>
      <c r="K17" s="87">
        <v>8</v>
      </c>
      <c r="L17" s="88">
        <v>51</v>
      </c>
      <c r="M17" s="42">
        <v>14</v>
      </c>
      <c r="N17" s="43" t="s">
        <v>82</v>
      </c>
      <c r="O17" s="95">
        <v>13</v>
      </c>
      <c r="P17" s="97">
        <v>111</v>
      </c>
    </row>
    <row r="18" spans="1:16" x14ac:dyDescent="0.55000000000000004">
      <c r="A18" s="128" t="s">
        <v>66</v>
      </c>
      <c r="B18" s="129"/>
      <c r="C18" s="74">
        <f>SUM(C4:C17)</f>
        <v>151</v>
      </c>
      <c r="D18" s="75">
        <f>SUM(D4:D17)</f>
        <v>1083</v>
      </c>
      <c r="E18" s="38">
        <v>15</v>
      </c>
      <c r="F18" s="39" t="s">
        <v>83</v>
      </c>
      <c r="G18" s="78">
        <v>17</v>
      </c>
      <c r="H18" s="79">
        <v>159</v>
      </c>
      <c r="I18" s="40">
        <v>15</v>
      </c>
      <c r="J18" s="41" t="s">
        <v>84</v>
      </c>
      <c r="K18" s="87">
        <v>9</v>
      </c>
      <c r="L18" s="88">
        <v>86</v>
      </c>
      <c r="M18" s="42">
        <v>15</v>
      </c>
      <c r="N18" s="43" t="s">
        <v>85</v>
      </c>
      <c r="O18" s="95">
        <v>6</v>
      </c>
      <c r="P18" s="97">
        <v>43</v>
      </c>
    </row>
    <row r="19" spans="1:16" x14ac:dyDescent="0.55000000000000004">
      <c r="A19" s="1"/>
      <c r="E19" s="50">
        <v>16</v>
      </c>
      <c r="F19" s="39" t="s">
        <v>86</v>
      </c>
      <c r="G19" s="78">
        <v>9</v>
      </c>
      <c r="H19" s="80">
        <v>62</v>
      </c>
      <c r="I19" s="51">
        <v>16</v>
      </c>
      <c r="J19" s="41" t="s">
        <v>87</v>
      </c>
      <c r="K19" s="87">
        <v>9</v>
      </c>
      <c r="L19" s="88">
        <v>67</v>
      </c>
      <c r="M19" s="42">
        <v>16</v>
      </c>
      <c r="N19" s="43" t="s">
        <v>88</v>
      </c>
      <c r="O19" s="95">
        <v>10</v>
      </c>
      <c r="P19" s="97">
        <v>110</v>
      </c>
    </row>
    <row r="20" spans="1:16" x14ac:dyDescent="0.55000000000000004">
      <c r="A20" s="1"/>
      <c r="E20" s="50">
        <v>17</v>
      </c>
      <c r="F20" s="39" t="s">
        <v>89</v>
      </c>
      <c r="G20" s="78">
        <v>6</v>
      </c>
      <c r="H20" s="80">
        <v>59</v>
      </c>
      <c r="I20" s="52">
        <v>17</v>
      </c>
      <c r="J20" s="53" t="s">
        <v>90</v>
      </c>
      <c r="K20" s="89">
        <v>8</v>
      </c>
      <c r="L20" s="90">
        <v>70</v>
      </c>
      <c r="M20" s="54">
        <v>17</v>
      </c>
      <c r="N20" s="55" t="s">
        <v>91</v>
      </c>
      <c r="O20" s="98">
        <v>7</v>
      </c>
      <c r="P20" s="99">
        <v>73</v>
      </c>
    </row>
    <row r="21" spans="1:16" x14ac:dyDescent="0.55000000000000004">
      <c r="A21" s="1"/>
      <c r="E21" s="50">
        <v>18</v>
      </c>
      <c r="F21" s="39" t="s">
        <v>92</v>
      </c>
      <c r="G21" s="78">
        <v>7</v>
      </c>
      <c r="H21" s="80">
        <v>56</v>
      </c>
      <c r="I21" s="130" t="s">
        <v>66</v>
      </c>
      <c r="J21" s="131"/>
      <c r="K21" s="91">
        <f>SUM(K4:K20)</f>
        <v>196</v>
      </c>
      <c r="L21" s="92">
        <f>SUM(L4:L20)</f>
        <v>1562</v>
      </c>
      <c r="M21" s="132" t="s">
        <v>66</v>
      </c>
      <c r="N21" s="133"/>
      <c r="O21" s="100">
        <f>SUM(O4:O20)</f>
        <v>186</v>
      </c>
      <c r="P21" s="101">
        <f>SUM(P4:P20)</f>
        <v>1540</v>
      </c>
    </row>
    <row r="22" spans="1:16" x14ac:dyDescent="0.55000000000000004">
      <c r="A22" s="1"/>
      <c r="E22" s="50">
        <v>19</v>
      </c>
      <c r="F22" s="39" t="s">
        <v>93</v>
      </c>
      <c r="G22" s="78">
        <v>20</v>
      </c>
      <c r="H22" s="80">
        <v>156</v>
      </c>
    </row>
    <row r="23" spans="1:16" x14ac:dyDescent="0.55000000000000004">
      <c r="A23" s="1"/>
      <c r="E23" s="56">
        <v>20</v>
      </c>
      <c r="F23" s="57" t="s">
        <v>94</v>
      </c>
      <c r="G23" s="81">
        <v>25</v>
      </c>
      <c r="H23" s="82">
        <v>219</v>
      </c>
    </row>
    <row r="24" spans="1:16" x14ac:dyDescent="0.55000000000000004">
      <c r="A24" s="1"/>
      <c r="E24" s="134" t="s">
        <v>66</v>
      </c>
      <c r="F24" s="135"/>
      <c r="G24" s="83">
        <f>SUM(G4:G23)</f>
        <v>322</v>
      </c>
      <c r="H24" s="84">
        <f>SUM(H4:H23)</f>
        <v>2678</v>
      </c>
    </row>
    <row r="25" spans="1:16" x14ac:dyDescent="0.55000000000000004">
      <c r="A25" s="8" t="s">
        <v>95</v>
      </c>
    </row>
    <row r="26" spans="1:16" x14ac:dyDescent="0.55000000000000004">
      <c r="A26" s="58"/>
      <c r="B26" s="58" t="s">
        <v>96</v>
      </c>
      <c r="C26" s="58">
        <f>A17+E23+I20+M20+Q12</f>
        <v>77</v>
      </c>
      <c r="D26" s="59" t="s">
        <v>97</v>
      </c>
    </row>
    <row r="27" spans="1:16" x14ac:dyDescent="0.55000000000000004">
      <c r="A27" s="60"/>
      <c r="B27" s="60" t="s">
        <v>98</v>
      </c>
      <c r="C27" s="60">
        <f>C18+G24+K21+O21+S13</f>
        <v>928</v>
      </c>
      <c r="D27" s="61" t="s">
        <v>97</v>
      </c>
      <c r="E27" s="62" t="s">
        <v>99</v>
      </c>
    </row>
    <row r="28" spans="1:16" x14ac:dyDescent="0.55000000000000004">
      <c r="A28" s="63"/>
      <c r="B28" s="63" t="s">
        <v>100</v>
      </c>
      <c r="C28" s="64">
        <f>D18+H24+L21+P21+T13</f>
        <v>7435</v>
      </c>
      <c r="D28" s="65" t="s">
        <v>97</v>
      </c>
    </row>
    <row r="29" spans="1:16" x14ac:dyDescent="0.55000000000000004">
      <c r="A29" s="66"/>
    </row>
  </sheetData>
  <mergeCells count="11">
    <mergeCell ref="Q13:R13"/>
    <mergeCell ref="A18:B18"/>
    <mergeCell ref="I21:J21"/>
    <mergeCell ref="M21:N21"/>
    <mergeCell ref="E24:F24"/>
    <mergeCell ref="A1:T1"/>
    <mergeCell ref="A2:D2"/>
    <mergeCell ref="E2:H2"/>
    <mergeCell ref="I2:L2"/>
    <mergeCell ref="M2:P2"/>
    <mergeCell ref="Q2:T2"/>
  </mergeCells>
  <printOptions horizontalCentered="1"/>
  <pageMargins left="0.19685039370078741" right="0.1574803149606299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แบบรายงานสถานศึกษา</vt:lpstr>
      <vt:lpstr>จำนวนตำบล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HR01</cp:lastModifiedBy>
  <cp:lastPrinted>2023-02-11T03:09:55Z</cp:lastPrinted>
  <dcterms:created xsi:type="dcterms:W3CDTF">2023-02-07T07:19:32Z</dcterms:created>
  <dcterms:modified xsi:type="dcterms:W3CDTF">2023-02-11T03:10:06Z</dcterms:modified>
</cp:coreProperties>
</file>